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новое 4" sheetId="4" r:id="rId1"/>
  </sheets>
  <definedNames>
    <definedName name="_xlnm.Print_Area" localSheetId="0">'новое 4'!$A$1:$M$21</definedName>
  </definedNames>
  <calcPr calcId="162913"/>
</workbook>
</file>

<file path=xl/calcChain.xml><?xml version="1.0" encoding="utf-8"?>
<calcChain xmlns="http://schemas.openxmlformats.org/spreadsheetml/2006/main">
  <c r="K20" i="4" l="1"/>
  <c r="J20" i="4"/>
  <c r="I20" i="4"/>
  <c r="H20" i="4"/>
  <c r="G20" i="4"/>
  <c r="F20" i="4"/>
  <c r="E20" i="4"/>
  <c r="D20" i="4"/>
  <c r="C20" i="4" s="1"/>
  <c r="C14" i="4"/>
  <c r="C12" i="4"/>
  <c r="C13" i="4"/>
  <c r="C15" i="4"/>
  <c r="C16" i="4"/>
  <c r="C17" i="4"/>
  <c r="C18" i="4"/>
  <c r="C19" i="4"/>
  <c r="C11" i="4"/>
</calcChain>
</file>

<file path=xl/sharedStrings.xml><?xml version="1.0" encoding="utf-8"?>
<sst xmlns="http://schemas.openxmlformats.org/spreadsheetml/2006/main" count="32" uniqueCount="32">
  <si>
    <t>к Государственной программе развития агропромышленного комплекса</t>
  </si>
  <si>
    <t>Финансирование мероприятий по реализации Государственной программы развития агропромышленного</t>
  </si>
  <si>
    <t>№ п/п</t>
  </si>
  <si>
    <t>Наименование мероприятия</t>
  </si>
  <si>
    <t>Всего средств, тыс. руб.</t>
  </si>
  <si>
    <t xml:space="preserve">в том числе по годам </t>
  </si>
  <si>
    <t>Наименование фонда</t>
  </si>
  <si>
    <t>Осуществление  поддержки мелиоративного комплекса</t>
  </si>
  <si>
    <t>Субсидирование части затрат на покупку импортных племенных нетелей крупного рогатого скота молочного направления</t>
  </si>
  <si>
    <t>Субсидирование покупки посадочного материала для закладки косточковых садов</t>
  </si>
  <si>
    <t>комплекса Приднестровской Молдавской Республики на 2019–2026 годы из средств фондов</t>
  </si>
  <si>
    <t>1.</t>
  </si>
  <si>
    <t>2.</t>
  </si>
  <si>
    <t>3.</t>
  </si>
  <si>
    <t>ИТОГО</t>
  </si>
  <si>
    <t>Финансирование противоэпизоотических мероприятий в животноводстве</t>
  </si>
  <si>
    <t>Финансирование мероприятий по борьбе с карантинными вредителями, возбудителями болезней растений и сорными растениями</t>
  </si>
  <si>
    <t>Субсидирование части затрат на приобретение племенного крупного рогатого скота молочного направления на внутреннем рынке</t>
  </si>
  <si>
    <r>
      <t>4</t>
    </r>
    <r>
      <rPr>
        <sz val="12"/>
        <color rgb="FF0070C0"/>
        <rFont val="Times New Roman"/>
        <family val="1"/>
        <charset val="204"/>
      </rPr>
      <t>.</t>
    </r>
  </si>
  <si>
    <r>
      <t>9</t>
    </r>
    <r>
      <rPr>
        <sz val="12"/>
        <color rgb="FF0070C0"/>
        <rFont val="Times New Roman"/>
        <family val="1"/>
        <charset val="204"/>
      </rPr>
      <t>.</t>
    </r>
  </si>
  <si>
    <r>
      <t>8</t>
    </r>
    <r>
      <rPr>
        <sz val="12"/>
        <color rgb="FF0070C0"/>
        <rFont val="Times New Roman"/>
        <family val="1"/>
        <charset val="204"/>
      </rPr>
      <t>.</t>
    </r>
  </si>
  <si>
    <r>
      <t>7</t>
    </r>
    <r>
      <rPr>
        <sz val="12"/>
        <color rgb="FF0070C0"/>
        <rFont val="Times New Roman"/>
        <family val="1"/>
        <charset val="204"/>
      </rPr>
      <t>.</t>
    </r>
  </si>
  <si>
    <r>
      <t>6</t>
    </r>
    <r>
      <rPr>
        <sz val="12"/>
        <color rgb="FF0070C0"/>
        <rFont val="Times New Roman"/>
        <family val="1"/>
        <charset val="204"/>
      </rPr>
      <t>.</t>
    </r>
  </si>
  <si>
    <t>5.</t>
  </si>
  <si>
    <t>Фонд капитальных вложений Приднестровской Молдавской Республики</t>
  </si>
  <si>
    <t>Кредитование субъектов малого предпринимательства в соответствии с Законом Приднестровской Молдавской Республики "О льготном кредитовании субъектов малого предпринимательства" на цели приобретения  посадочного материала для косточковых садов</t>
  </si>
  <si>
    <t>Кредитование субъектов малого предпринимательства в соответствии с Законом Приднестровской Молдавской Республики "О льготном кредитовании субъектов малого предпринимательства" на цели покупки импортных племенных нетелей молочного направления</t>
  </si>
  <si>
    <t xml:space="preserve">                                                                                                     Фонд развития предпринимательства Приднестровской Молдавской Республики (2019,2020 годы), Фонд поддержки сельского хозяйства Приднестровской Молдавской Республики (2021–2026 годы)</t>
  </si>
  <si>
    <t xml:space="preserve">                                                    Фонд развития предпринимательства Приднестровской Молдавской Республики (2019,2020 годы), Фонд поддержки сельского хозяйства Приднестровской Молдавской Республики                   (2021–2026 годы)</t>
  </si>
  <si>
    <t>Приднестровской Молдавской Республики на 2019–2026 годы</t>
  </si>
  <si>
    <t>Приложение № 4</t>
  </si>
  <si>
    <t>Дотирование  отчественным сельскохозяйственным организациям, в том числе крестьянским (фермерским) хозяйствам, объемов сдачи молока на промышленную переработку отечественным производителям (1 руб.                                                       за 1 кг молока коровьего базисной жирности 3,5%)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</si>
</sst>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13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rgb="FF0070C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/>
    <xf numFmtId="0" fontId="1" fillId="0" borderId="0" xfId="0" applyFont="1" applyAlignment="1"/>
    <xf numFmtId="164" fontId="1" fillId="0" borderId="1" xfId="0" applyNumberFormat="1" applyFont="1" applyBorder="1"/>
    <xf numFmtId="0" fontId="3" fillId="0" borderId="1" xfId="0" applyFont="1" applyBorder="1" applyAlignment="1">
      <alignment wrapText="1"/>
    </xf>
    <xf numFmtId="0" fontId="1" fillId="0" borderId="0" xfId="0" applyFont="1" applyBorder="1"/>
    <xf numFmtId="0" fontId="1" fillId="0" borderId="0" xfId="0" applyFont="1" applyBorder="1" applyAlignment="1">
      <alignment wrapText="1"/>
    </xf>
    <xf numFmtId="0" fontId="0" fillId="0" borderId="0" xfId="0" applyBorder="1"/>
    <xf numFmtId="0" fontId="0" fillId="0" borderId="0" xfId="0" applyBorder="1" applyAlignment="1">
      <alignment wrapText="1"/>
    </xf>
    <xf numFmtId="0" fontId="0" fillId="0" borderId="0" xfId="0" applyAlignment="1">
      <alignment wrapText="1"/>
    </xf>
    <xf numFmtId="164" fontId="5" fillId="0" borderId="1" xfId="0" applyNumberFormat="1" applyFont="1" applyBorder="1"/>
    <xf numFmtId="164" fontId="6" fillId="0" borderId="1" xfId="0" applyNumberFormat="1" applyFont="1" applyBorder="1"/>
    <xf numFmtId="0" fontId="4" fillId="0" borderId="1" xfId="0" applyFont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165" fontId="1" fillId="0" borderId="1" xfId="0" applyNumberFormat="1" applyFont="1" applyBorder="1" applyAlignment="1">
      <alignment horizontal="right" wrapText="1"/>
    </xf>
    <xf numFmtId="164" fontId="1" fillId="0" borderId="1" xfId="0" applyNumberFormat="1" applyFont="1" applyFill="1" applyBorder="1"/>
    <xf numFmtId="0" fontId="8" fillId="0" borderId="0" xfId="0" applyFont="1" applyAlignment="1"/>
    <xf numFmtId="164" fontId="1" fillId="0" borderId="0" xfId="0" applyNumberFormat="1" applyFont="1" applyBorder="1"/>
    <xf numFmtId="164" fontId="6" fillId="0" borderId="0" xfId="0" applyNumberFormat="1" applyFont="1" applyBorder="1"/>
    <xf numFmtId="164" fontId="6" fillId="0" borderId="9" xfId="0" applyNumberFormat="1" applyFont="1" applyBorder="1"/>
    <xf numFmtId="164" fontId="1" fillId="0" borderId="9" xfId="0" applyNumberFormat="1" applyFont="1" applyBorder="1"/>
    <xf numFmtId="164" fontId="1" fillId="0" borderId="1" xfId="0" applyNumberFormat="1" applyFont="1" applyBorder="1" applyProtection="1">
      <protection locked="0"/>
    </xf>
    <xf numFmtId="165" fontId="9" fillId="0" borderId="1" xfId="0" applyNumberFormat="1" applyFont="1" applyBorder="1" applyAlignment="1" applyProtection="1">
      <alignment horizontal="right"/>
      <protection locked="0"/>
    </xf>
    <xf numFmtId="164" fontId="1" fillId="0" borderId="9" xfId="0" applyNumberFormat="1" applyFont="1" applyFill="1" applyBorder="1"/>
    <xf numFmtId="164" fontId="8" fillId="0" borderId="1" xfId="0" applyNumberFormat="1" applyFont="1" applyBorder="1" applyAlignment="1">
      <alignment horizontal="right"/>
    </xf>
    <xf numFmtId="164" fontId="9" fillId="0" borderId="1" xfId="0" applyNumberFormat="1" applyFont="1" applyBorder="1" applyAlignment="1">
      <alignment horizontal="right"/>
    </xf>
    <xf numFmtId="164" fontId="9" fillId="0" borderId="1" xfId="0" applyNumberFormat="1" applyFont="1" applyBorder="1" applyAlignment="1">
      <alignment horizontal="center"/>
    </xf>
    <xf numFmtId="164" fontId="2" fillId="0" borderId="1" xfId="0" applyNumberFormat="1" applyFont="1" applyBorder="1"/>
    <xf numFmtId="0" fontId="12" fillId="0" borderId="0" xfId="0" applyFont="1" applyAlignment="1">
      <alignment horizontal="right"/>
    </xf>
    <xf numFmtId="0" fontId="1" fillId="0" borderId="1" xfId="0" applyFont="1" applyFill="1" applyBorder="1" applyAlignment="1">
      <alignment horizontal="left" vertical="top" wrapText="1"/>
    </xf>
    <xf numFmtId="0" fontId="6" fillId="0" borderId="0" xfId="0" applyFont="1" applyFill="1" applyAlignment="1">
      <alignment vertical="top" wrapText="1"/>
    </xf>
    <xf numFmtId="0" fontId="8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0" fontId="11" fillId="0" borderId="10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12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7" fillId="0" borderId="10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"/>
  <sheetViews>
    <sheetView tabSelected="1" topLeftCell="A19" zoomScaleNormal="100" workbookViewId="0">
      <selection activeCell="D11" sqref="D11"/>
    </sheetView>
  </sheetViews>
  <sheetFormatPr defaultRowHeight="15" x14ac:dyDescent="0.25"/>
  <cols>
    <col min="1" max="1" width="5.140625" customWidth="1"/>
    <col min="2" max="2" width="30" customWidth="1"/>
    <col min="3" max="3" width="11.140625" customWidth="1"/>
    <col min="4" max="4" width="9.42578125" customWidth="1"/>
    <col min="5" max="6" width="9.5703125" customWidth="1"/>
    <col min="7" max="7" width="9.85546875" customWidth="1"/>
    <col min="8" max="8" width="9.28515625" customWidth="1"/>
    <col min="9" max="9" width="9.42578125" customWidth="1"/>
    <col min="10" max="10" width="10.140625" bestFit="1" customWidth="1"/>
    <col min="11" max="12" width="9.140625" customWidth="1"/>
    <col min="13" max="13" width="11.140625" customWidth="1"/>
  </cols>
  <sheetData>
    <row r="1" spans="1:14" ht="15.75" x14ac:dyDescent="0.25">
      <c r="A1" s="37"/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22"/>
    </row>
    <row r="2" spans="1:14" ht="15.75" x14ac:dyDescent="0.25">
      <c r="A2" s="39"/>
      <c r="B2" s="39"/>
      <c r="C2" s="39"/>
      <c r="D2" s="38"/>
      <c r="E2" s="38"/>
      <c r="F2" s="38"/>
      <c r="G2" s="38"/>
      <c r="H2" s="39"/>
      <c r="I2" s="40"/>
      <c r="J2" s="40"/>
      <c r="K2" s="40"/>
      <c r="L2" s="49" t="s">
        <v>30</v>
      </c>
      <c r="M2" s="49"/>
    </row>
    <row r="3" spans="1:14" ht="15.75" x14ac:dyDescent="0.25">
      <c r="A3" s="39"/>
      <c r="B3" s="39"/>
      <c r="C3" s="39"/>
      <c r="D3" s="38"/>
      <c r="E3" s="38"/>
      <c r="F3" s="49" t="s">
        <v>0</v>
      </c>
      <c r="G3" s="49"/>
      <c r="H3" s="49"/>
      <c r="I3" s="49"/>
      <c r="J3" s="49"/>
      <c r="K3" s="49"/>
      <c r="L3" s="49"/>
      <c r="M3" s="49"/>
    </row>
    <row r="4" spans="1:14" ht="15.75" x14ac:dyDescent="0.25">
      <c r="A4" s="39"/>
      <c r="B4" s="39"/>
      <c r="C4" s="39"/>
      <c r="D4" s="39"/>
      <c r="E4" s="38"/>
      <c r="F4" s="39"/>
      <c r="G4" s="49" t="s">
        <v>29</v>
      </c>
      <c r="H4" s="49"/>
      <c r="I4" s="49"/>
      <c r="J4" s="49"/>
      <c r="K4" s="49"/>
      <c r="L4" s="49"/>
      <c r="M4" s="49"/>
    </row>
    <row r="5" spans="1:14" ht="15.75" x14ac:dyDescent="0.25">
      <c r="E5" s="2"/>
      <c r="G5" s="2"/>
      <c r="H5" s="2"/>
      <c r="I5" s="2"/>
      <c r="J5" s="2"/>
      <c r="K5" s="2"/>
    </row>
    <row r="6" spans="1:14" ht="15.75" customHeight="1" x14ac:dyDescent="0.25">
      <c r="A6" s="50" t="s">
        <v>1</v>
      </c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</row>
    <row r="7" spans="1:14" ht="15.75" customHeight="1" x14ac:dyDescent="0.25">
      <c r="A7" s="51" t="s">
        <v>10</v>
      </c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</row>
    <row r="8" spans="1:14" ht="15.75" x14ac:dyDescent="0.25">
      <c r="B8" s="1"/>
    </row>
    <row r="9" spans="1:14" ht="27.75" customHeight="1" x14ac:dyDescent="0.25">
      <c r="A9" s="52" t="s">
        <v>2</v>
      </c>
      <c r="B9" s="52" t="s">
        <v>3</v>
      </c>
      <c r="C9" s="52" t="s">
        <v>4</v>
      </c>
      <c r="D9" s="54" t="s">
        <v>5</v>
      </c>
      <c r="E9" s="55"/>
      <c r="F9" s="55"/>
      <c r="G9" s="55"/>
      <c r="H9" s="55"/>
      <c r="I9" s="55"/>
      <c r="J9" s="55"/>
      <c r="K9" s="56"/>
      <c r="L9" s="57" t="s">
        <v>6</v>
      </c>
      <c r="M9" s="58"/>
    </row>
    <row r="10" spans="1:14" ht="19.5" customHeight="1" x14ac:dyDescent="0.25">
      <c r="A10" s="53"/>
      <c r="B10" s="53"/>
      <c r="C10" s="53"/>
      <c r="D10" s="14">
        <v>2019</v>
      </c>
      <c r="E10" s="14">
        <v>2020</v>
      </c>
      <c r="F10" s="14">
        <v>2021</v>
      </c>
      <c r="G10" s="14">
        <v>2022</v>
      </c>
      <c r="H10" s="14">
        <v>2023</v>
      </c>
      <c r="I10" s="14">
        <v>2024</v>
      </c>
      <c r="J10" s="14">
        <v>2025</v>
      </c>
      <c r="K10" s="14">
        <v>2026</v>
      </c>
      <c r="L10" s="59"/>
      <c r="M10" s="60"/>
    </row>
    <row r="11" spans="1:14" ht="73.5" customHeight="1" x14ac:dyDescent="0.25">
      <c r="A11" s="16" t="s">
        <v>11</v>
      </c>
      <c r="B11" s="12" t="s">
        <v>7</v>
      </c>
      <c r="C11" s="3">
        <f>D11+E11+F11+G11+H11+I11+J11+K11</f>
        <v>20000</v>
      </c>
      <c r="D11" s="3">
        <v>0</v>
      </c>
      <c r="E11" s="21">
        <v>20000</v>
      </c>
      <c r="F11" s="3"/>
      <c r="G11" s="3"/>
      <c r="H11" s="3"/>
      <c r="I11" s="3"/>
      <c r="J11" s="3"/>
      <c r="K11" s="3"/>
      <c r="L11" s="67" t="s">
        <v>24</v>
      </c>
      <c r="M11" s="68"/>
    </row>
    <row r="12" spans="1:14" ht="74.25" customHeight="1" x14ac:dyDescent="0.25">
      <c r="A12" s="16" t="s">
        <v>12</v>
      </c>
      <c r="B12" s="19" t="s">
        <v>8</v>
      </c>
      <c r="C12" s="27">
        <f>D12+E12+F12+G12+H12+I12+J12+K12</f>
        <v>20967</v>
      </c>
      <c r="D12" s="28">
        <v>0</v>
      </c>
      <c r="E12" s="28">
        <v>5000</v>
      </c>
      <c r="F12" s="28">
        <v>5000</v>
      </c>
      <c r="G12" s="28">
        <v>5000</v>
      </c>
      <c r="H12" s="28">
        <v>2106</v>
      </c>
      <c r="I12" s="28">
        <v>1287</v>
      </c>
      <c r="J12" s="28">
        <v>1287</v>
      </c>
      <c r="K12" s="28">
        <v>1287</v>
      </c>
      <c r="L12" s="41" t="s">
        <v>28</v>
      </c>
      <c r="M12" s="42"/>
    </row>
    <row r="13" spans="1:14" ht="170.25" customHeight="1" x14ac:dyDescent="0.25">
      <c r="A13" s="17" t="s">
        <v>13</v>
      </c>
      <c r="B13" s="18" t="s">
        <v>26</v>
      </c>
      <c r="C13" s="3">
        <f t="shared" ref="C13:C20" si="0">D13+E13+F13+G13+H13+I13+J13+K13</f>
        <v>5000</v>
      </c>
      <c r="D13" s="25">
        <v>5000</v>
      </c>
      <c r="E13" s="26"/>
      <c r="F13" s="26"/>
      <c r="G13" s="26"/>
      <c r="H13" s="26"/>
      <c r="I13" s="26"/>
      <c r="J13" s="26"/>
      <c r="K13" s="26"/>
      <c r="L13" s="43"/>
      <c r="M13" s="44"/>
    </row>
    <row r="14" spans="1:14" ht="168" customHeight="1" x14ac:dyDescent="0.25">
      <c r="A14" s="17" t="s">
        <v>18</v>
      </c>
      <c r="B14" s="18" t="s">
        <v>25</v>
      </c>
      <c r="C14" s="3">
        <f t="shared" si="0"/>
        <v>5000</v>
      </c>
      <c r="D14" s="11">
        <v>5000</v>
      </c>
      <c r="E14" s="3"/>
      <c r="F14" s="3"/>
      <c r="G14" s="3"/>
      <c r="H14" s="3"/>
      <c r="I14" s="3"/>
      <c r="J14" s="3"/>
      <c r="K14" s="3"/>
      <c r="L14" s="45"/>
      <c r="M14" s="46"/>
    </row>
    <row r="15" spans="1:14" ht="156.75" customHeight="1" x14ac:dyDescent="0.25">
      <c r="A15" s="16" t="s">
        <v>23</v>
      </c>
      <c r="B15" s="19" t="s">
        <v>31</v>
      </c>
      <c r="C15" s="3">
        <f t="shared" si="0"/>
        <v>117715.5</v>
      </c>
      <c r="D15" s="30">
        <v>7806</v>
      </c>
      <c r="E15" s="31">
        <v>11283.2</v>
      </c>
      <c r="F15" s="32">
        <v>12363</v>
      </c>
      <c r="G15" s="31">
        <v>12789.3</v>
      </c>
      <c r="H15" s="31">
        <v>16243.5</v>
      </c>
      <c r="I15" s="31">
        <v>17493</v>
      </c>
      <c r="J15" s="31">
        <v>19125</v>
      </c>
      <c r="K15" s="31">
        <v>20612.5</v>
      </c>
      <c r="L15" s="61" t="s">
        <v>27</v>
      </c>
      <c r="M15" s="62"/>
    </row>
    <row r="16" spans="1:14" ht="48" customHeight="1" x14ac:dyDescent="0.25">
      <c r="A16" s="16" t="s">
        <v>22</v>
      </c>
      <c r="B16" s="13" t="s">
        <v>9</v>
      </c>
      <c r="C16" s="3">
        <f t="shared" si="0"/>
        <v>27000</v>
      </c>
      <c r="D16" s="26">
        <v>0</v>
      </c>
      <c r="E16" s="29">
        <v>5000</v>
      </c>
      <c r="F16" s="29">
        <v>5000</v>
      </c>
      <c r="G16" s="26">
        <v>5000</v>
      </c>
      <c r="H16" s="26">
        <v>0</v>
      </c>
      <c r="I16" s="26">
        <v>2000</v>
      </c>
      <c r="J16" s="26">
        <v>5000</v>
      </c>
      <c r="K16" s="26">
        <v>5000</v>
      </c>
      <c r="L16" s="63"/>
      <c r="M16" s="64"/>
    </row>
    <row r="17" spans="1:13" ht="60.75" customHeight="1" x14ac:dyDescent="0.25">
      <c r="A17" s="17" t="s">
        <v>21</v>
      </c>
      <c r="B17" s="35" t="s">
        <v>15</v>
      </c>
      <c r="C17" s="3">
        <f t="shared" si="0"/>
        <v>2000</v>
      </c>
      <c r="D17" s="11">
        <v>0</v>
      </c>
      <c r="E17" s="3">
        <v>0</v>
      </c>
      <c r="F17" s="20">
        <v>0</v>
      </c>
      <c r="G17" s="20">
        <v>0</v>
      </c>
      <c r="H17" s="20">
        <v>500</v>
      </c>
      <c r="I17" s="20">
        <v>500</v>
      </c>
      <c r="J17" s="20">
        <v>500</v>
      </c>
      <c r="K17" s="20">
        <v>500</v>
      </c>
      <c r="L17" s="63"/>
      <c r="M17" s="64"/>
    </row>
    <row r="18" spans="1:13" ht="97.5" customHeight="1" x14ac:dyDescent="0.25">
      <c r="A18" s="17" t="s">
        <v>20</v>
      </c>
      <c r="B18" s="36" t="s">
        <v>16</v>
      </c>
      <c r="C18" s="3">
        <f t="shared" si="0"/>
        <v>1200</v>
      </c>
      <c r="D18" s="11">
        <v>0</v>
      </c>
      <c r="E18" s="3">
        <v>0</v>
      </c>
      <c r="F18" s="20">
        <v>0</v>
      </c>
      <c r="G18" s="20">
        <v>0</v>
      </c>
      <c r="H18" s="20">
        <v>300</v>
      </c>
      <c r="I18" s="20">
        <v>300</v>
      </c>
      <c r="J18" s="20">
        <v>300</v>
      </c>
      <c r="K18" s="20">
        <v>300</v>
      </c>
      <c r="L18" s="63"/>
      <c r="M18" s="64"/>
    </row>
    <row r="19" spans="1:13" ht="77.25" customHeight="1" x14ac:dyDescent="0.25">
      <c r="A19" s="17" t="s">
        <v>19</v>
      </c>
      <c r="B19" s="19" t="s">
        <v>17</v>
      </c>
      <c r="C19" s="3">
        <f t="shared" si="0"/>
        <v>4000</v>
      </c>
      <c r="D19" s="11"/>
      <c r="E19" s="3"/>
      <c r="F19" s="20"/>
      <c r="G19" s="20"/>
      <c r="H19" s="20">
        <v>1000</v>
      </c>
      <c r="I19" s="20">
        <v>1000</v>
      </c>
      <c r="J19" s="20">
        <v>1000</v>
      </c>
      <c r="K19" s="20">
        <v>1000</v>
      </c>
      <c r="L19" s="65"/>
      <c r="M19" s="66"/>
    </row>
    <row r="20" spans="1:13" ht="17.25" customHeight="1" x14ac:dyDescent="0.25">
      <c r="A20" s="15"/>
      <c r="B20" s="4" t="s">
        <v>14</v>
      </c>
      <c r="C20" s="33">
        <f t="shared" si="0"/>
        <v>202882.5</v>
      </c>
      <c r="D20" s="10">
        <f t="shared" ref="D20:K20" si="1">SUM(D11:D19)</f>
        <v>17806</v>
      </c>
      <c r="E20" s="10">
        <f t="shared" si="1"/>
        <v>41283.199999999997</v>
      </c>
      <c r="F20" s="10">
        <f t="shared" si="1"/>
        <v>22363</v>
      </c>
      <c r="G20" s="10">
        <f t="shared" si="1"/>
        <v>22789.3</v>
      </c>
      <c r="H20" s="10">
        <f t="shared" si="1"/>
        <v>20149.5</v>
      </c>
      <c r="I20" s="10">
        <f t="shared" si="1"/>
        <v>22580</v>
      </c>
      <c r="J20" s="10">
        <f t="shared" si="1"/>
        <v>27212</v>
      </c>
      <c r="K20" s="10">
        <f t="shared" si="1"/>
        <v>28699.5</v>
      </c>
      <c r="L20" s="47"/>
      <c r="M20" s="48"/>
    </row>
    <row r="21" spans="1:13" ht="15.75" x14ac:dyDescent="0.25">
      <c r="A21" s="5"/>
      <c r="B21" s="6"/>
      <c r="C21" s="23"/>
      <c r="D21" s="5"/>
      <c r="E21" s="5"/>
      <c r="F21" s="5"/>
      <c r="G21" s="5"/>
      <c r="H21" s="5"/>
      <c r="I21" s="5"/>
      <c r="J21" s="5"/>
      <c r="K21" s="5"/>
      <c r="M21" s="34"/>
    </row>
    <row r="22" spans="1:13" ht="15.75" x14ac:dyDescent="0.25">
      <c r="A22" s="5"/>
      <c r="B22" s="6"/>
      <c r="C22" s="5"/>
      <c r="D22" s="5"/>
      <c r="E22" s="5"/>
      <c r="F22" s="5"/>
      <c r="G22" s="5"/>
      <c r="H22" s="5"/>
      <c r="I22" s="5"/>
      <c r="J22" s="5"/>
      <c r="K22" s="5"/>
    </row>
    <row r="23" spans="1:13" ht="15.75" x14ac:dyDescent="0.25">
      <c r="A23" s="5"/>
      <c r="B23" s="6"/>
      <c r="C23" s="5"/>
      <c r="D23" s="5"/>
      <c r="E23" s="5"/>
      <c r="F23" s="5"/>
      <c r="G23" s="5"/>
      <c r="H23" s="5"/>
      <c r="I23" s="5"/>
      <c r="J23" s="5"/>
      <c r="K23" s="5"/>
    </row>
    <row r="24" spans="1:13" ht="15.75" x14ac:dyDescent="0.25">
      <c r="A24" s="5"/>
      <c r="B24" s="6"/>
      <c r="C24" s="24"/>
      <c r="D24" s="5"/>
      <c r="E24" s="5"/>
      <c r="F24" s="5"/>
      <c r="G24" s="5"/>
      <c r="H24" s="5"/>
      <c r="I24" s="5"/>
      <c r="J24" s="5"/>
      <c r="K24" s="5"/>
    </row>
    <row r="25" spans="1:13" ht="15.75" x14ac:dyDescent="0.25">
      <c r="A25" s="5"/>
      <c r="B25" s="6"/>
      <c r="C25" s="23"/>
      <c r="D25" s="5"/>
      <c r="E25" s="5"/>
      <c r="F25" s="5"/>
      <c r="G25" s="5"/>
      <c r="H25" s="5"/>
      <c r="I25" s="5"/>
      <c r="J25" s="5"/>
      <c r="K25" s="5"/>
    </row>
    <row r="26" spans="1:13" ht="15.75" x14ac:dyDescent="0.25">
      <c r="A26" s="5"/>
      <c r="B26" s="6"/>
      <c r="C26" s="24"/>
      <c r="D26" s="5"/>
      <c r="E26" s="5"/>
      <c r="F26" s="5"/>
      <c r="G26" s="5"/>
      <c r="H26" s="5"/>
      <c r="I26" s="5"/>
      <c r="J26" s="5"/>
      <c r="K26" s="5"/>
    </row>
    <row r="27" spans="1:13" ht="15.75" x14ac:dyDescent="0.25">
      <c r="A27" s="5"/>
      <c r="B27" s="6"/>
      <c r="C27" s="24"/>
      <c r="D27" s="5"/>
      <c r="E27" s="5"/>
      <c r="F27" s="5"/>
      <c r="G27" s="5"/>
      <c r="H27" s="5"/>
      <c r="I27" s="5"/>
      <c r="J27" s="5"/>
      <c r="K27" s="5"/>
    </row>
    <row r="28" spans="1:13" ht="15.75" x14ac:dyDescent="0.25">
      <c r="A28" s="5"/>
      <c r="B28" s="6"/>
      <c r="C28" s="23"/>
      <c r="D28" s="5"/>
      <c r="E28" s="5"/>
      <c r="F28" s="5"/>
      <c r="G28" s="5"/>
      <c r="H28" s="5"/>
      <c r="I28" s="5"/>
      <c r="J28" s="5"/>
      <c r="K28" s="5"/>
    </row>
    <row r="29" spans="1:13" x14ac:dyDescent="0.25">
      <c r="A29" s="7"/>
      <c r="B29" s="8"/>
      <c r="C29" s="7"/>
      <c r="D29" s="7"/>
      <c r="E29" s="7"/>
      <c r="F29" s="7"/>
      <c r="G29" s="7"/>
      <c r="H29" s="7"/>
      <c r="I29" s="7"/>
      <c r="J29" s="7"/>
      <c r="K29" s="7"/>
    </row>
    <row r="30" spans="1:13" x14ac:dyDescent="0.25">
      <c r="B30" s="9"/>
    </row>
  </sheetData>
  <mergeCells count="14">
    <mergeCell ref="L11:M11"/>
    <mergeCell ref="L12:M14"/>
    <mergeCell ref="L20:M20"/>
    <mergeCell ref="L2:M2"/>
    <mergeCell ref="F3:M3"/>
    <mergeCell ref="G4:M4"/>
    <mergeCell ref="A6:M6"/>
    <mergeCell ref="A7:M7"/>
    <mergeCell ref="A9:A10"/>
    <mergeCell ref="B9:B10"/>
    <mergeCell ref="C9:C10"/>
    <mergeCell ref="D9:K9"/>
    <mergeCell ref="L9:M10"/>
    <mergeCell ref="L15:M19"/>
  </mergeCells>
  <pageMargins left="0.19685039370078741" right="0.19685039370078741" top="0.39370078740157483" bottom="0.19685039370078741" header="0.19685039370078741" footer="0.19685039370078741"/>
  <pageSetup paperSize="9" scale="97" firstPageNumber="20" fitToHeight="5" orientation="landscape" useFirstPageNumber="1" r:id="rId1"/>
  <headerFooter>
    <oddHeader>&amp;C&amp;P</oddHeader>
  </headerFooter>
  <rowBreaks count="1" manualBreakCount="1">
    <brk id="13" max="12" man="1"/>
  </rowBreaks>
  <ignoredErrors>
    <ignoredError sqref="C12" evalErro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новое 4</vt:lpstr>
      <vt:lpstr>'новое 4'!Область_печати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2019-04-01T13:26:05Z</cp:lastPrinted>
  <dcterms:created xsi:type="dcterms:W3CDTF">2006-09-16T00:00:00Z</dcterms:created>
  <dcterms:modified xsi:type="dcterms:W3CDTF">2023-05-12T11:23:10Z</dcterms:modified>
</cp:coreProperties>
</file>