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2024\декабрь\4 декабря\ЗАКОН\Респ. бюджет на 2024 год (тек. ред. на 11.12.24г)(17)\"/>
    </mc:Choice>
  </mc:AlternateContent>
  <bookViews>
    <workbookView xWindow="0" yWindow="0" windowWidth="28800" windowHeight="12300" tabRatio="707"/>
  </bookViews>
  <sheets>
    <sheet name="Приложение № 2.32 (1492)" sheetId="19" r:id="rId1"/>
  </sheets>
  <definedNames>
    <definedName name="_xlnm.Print_Area" localSheetId="0">'Приложение № 2.32 (1492)'!$A$1:$I$21</definedName>
  </definedNames>
  <calcPr calcId="162913"/>
</workbook>
</file>

<file path=xl/calcChain.xml><?xml version="1.0" encoding="utf-8"?>
<calcChain xmlns="http://schemas.openxmlformats.org/spreadsheetml/2006/main">
  <c r="I20" i="19" l="1"/>
  <c r="I19" i="19"/>
  <c r="I18" i="19"/>
  <c r="I17" i="19"/>
  <c r="I16" i="19"/>
  <c r="I15" i="19"/>
  <c r="I14" i="19"/>
  <c r="I13" i="19"/>
  <c r="I12" i="19"/>
  <c r="I11" i="19"/>
  <c r="I10" i="19"/>
  <c r="I9" i="19"/>
  <c r="D21" i="19"/>
  <c r="E21" i="19"/>
  <c r="F21" i="19"/>
  <c r="G21" i="19"/>
  <c r="H21" i="19"/>
  <c r="C21" i="19"/>
  <c r="I21" i="19" l="1"/>
</calcChain>
</file>

<file path=xl/sharedStrings.xml><?xml version="1.0" encoding="utf-8"?>
<sst xmlns="http://schemas.openxmlformats.org/spreadsheetml/2006/main" count="28" uniqueCount="28">
  <si>
    <t>Начисления на оплату труда</t>
  </si>
  <si>
    <t>Оплата  услуг связи</t>
  </si>
  <si>
    <t>Оплата коммунальных услуг</t>
  </si>
  <si>
    <t>Тепловая энергия</t>
  </si>
  <si>
    <t>Освещение помещений</t>
  </si>
  <si>
    <t>Водоснабжение и водоотведение помещений</t>
  </si>
  <si>
    <t>Оплата труда</t>
  </si>
  <si>
    <t>Стипендии</t>
  </si>
  <si>
    <t xml:space="preserve">Всего, руб. </t>
  </si>
  <si>
    <t>№ п/п</t>
  </si>
  <si>
    <t>к Закону Приднестровской Молдавской Республики</t>
  </si>
  <si>
    <t>Приложение № 2.32</t>
  </si>
  <si>
    <t>Наименование направлений расходов</t>
  </si>
  <si>
    <t>Денежное вознаграждение сезонным рабочим</t>
  </si>
  <si>
    <t>"О республиканском бюджете на 2024 год"</t>
  </si>
  <si>
    <t>ИТОГО</t>
  </si>
  <si>
    <r>
      <t>4.1</t>
    </r>
    <r>
      <rPr>
        <sz val="12"/>
        <color theme="0"/>
        <rFont val="Times New Roman"/>
        <family val="1"/>
        <charset val="204"/>
      </rPr>
      <t>.</t>
    </r>
  </si>
  <si>
    <r>
      <t>4.2</t>
    </r>
    <r>
      <rPr>
        <sz val="12"/>
        <color theme="0"/>
        <rFont val="Times New Roman"/>
        <family val="1"/>
        <charset val="204"/>
      </rPr>
      <t>.</t>
    </r>
  </si>
  <si>
    <r>
      <t>4.3</t>
    </r>
    <r>
      <rPr>
        <sz val="12"/>
        <color theme="0"/>
        <rFont val="Times New Roman"/>
        <family val="1"/>
        <charset val="204"/>
      </rPr>
      <t>.</t>
    </r>
  </si>
  <si>
    <t>Расходы на содержание автотранспорта</t>
  </si>
  <si>
    <t>Оплата  товаров и услуг научно-исследовательских организаций</t>
  </si>
  <si>
    <t>Смета расходов на финансирование государственного заказа на проведение научно-исследовательских работ государственным унитарным предприятием                                                                                   "Приднестровский научно-исследовательский институт сельского хозяйства" на 2024 год</t>
  </si>
  <si>
    <t xml:space="preserve">Тема 01 "Создание сортов и гибридов пасленовых культур разных сроков созревания, пригодных для свежего потребления и консервирования" </t>
  </si>
  <si>
    <t xml:space="preserve">Тема 02 "Создание сортов и гибридов тыквенных культур для пленочных теплиц и открытого грунта (огурец партенокарпический и пчелоопыляемый, арбуз столовый, дыня, патиссон)" </t>
  </si>
  <si>
    <t xml:space="preserve">Тема 03 "Создание  гибридов кукурузы сахарной, семеноводство кукурузы зерновой и улучшающая работа с исходным материалом гороха овощного, семеноводство районированных зернобобовых культур, способствующих сохранению плодородия почв" </t>
  </si>
  <si>
    <t xml:space="preserve">Тема 04 "Создание сорта капусты белокочанной среднепозднего срока созревания, лука репчатого озимого и улучшающая работа с исходным материалом лука репчатого, капусты белокочанной, моркови  и свеклы столовой"  </t>
  </si>
  <si>
    <t xml:space="preserve">Тема 05 "Разработка агротехнических мероприятий по защите сельскохозяйственных культур от болезней, вредителей и сорняков (овощебахчевые, зерновые, технические культуры)" </t>
  </si>
  <si>
    <t>Тема 06 "Мониторинг плодородия почв в зерно-кормо-овощном севообороте с элементами органического земледелия и разработка мероприятий для его поддержания"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</si>
</sst>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2" borderId="0" xfId="0" applyFont="1" applyFill="1"/>
    <xf numFmtId="0" fontId="2" fillId="0" borderId="0" xfId="0" applyFont="1" applyFill="1"/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1" fillId="0" borderId="0" xfId="0" applyFont="1" applyFill="1" applyAlignment="1">
      <alignment horizontal="left"/>
    </xf>
    <xf numFmtId="3" fontId="2" fillId="0" borderId="0" xfId="0" applyNumberFormat="1" applyFont="1" applyFill="1"/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1" fillId="0" borderId="0" xfId="0" applyFont="1" applyFill="1" applyBorder="1" applyAlignment="1"/>
    <xf numFmtId="0" fontId="3" fillId="0" borderId="0" xfId="0" applyFont="1" applyAlignment="1">
      <alignment wrapText="1"/>
    </xf>
    <xf numFmtId="0" fontId="1" fillId="0" borderId="0" xfId="0" applyFont="1" applyFill="1" applyBorder="1" applyAlignment="1">
      <alignment horizontal="left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 vertical="center" wrapText="1"/>
    </xf>
    <xf numFmtId="3" fontId="1" fillId="0" borderId="6" xfId="0" applyNumberFormat="1" applyFont="1" applyFill="1" applyBorder="1" applyAlignment="1">
      <alignment horizontal="right" vertical="center" wrapText="1"/>
    </xf>
    <xf numFmtId="3" fontId="1" fillId="0" borderId="7" xfId="0" applyNumberFormat="1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center"/>
    </xf>
    <xf numFmtId="3" fontId="1" fillId="0" borderId="9" xfId="0" applyNumberFormat="1" applyFont="1" applyFill="1" applyBorder="1" applyAlignment="1">
      <alignment horizontal="right" vertical="center" wrapText="1"/>
    </xf>
    <xf numFmtId="16" fontId="2" fillId="0" borderId="8" xfId="0" applyNumberFormat="1" applyFont="1" applyFill="1" applyBorder="1" applyAlignment="1">
      <alignment horizontal="center"/>
    </xf>
    <xf numFmtId="3" fontId="2" fillId="0" borderId="9" xfId="0" applyNumberFormat="1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10" xfId="0" applyFont="1" applyFill="1" applyBorder="1"/>
    <xf numFmtId="0" fontId="1" fillId="0" borderId="11" xfId="0" applyFont="1" applyFill="1" applyBorder="1" applyAlignment="1">
      <alignment horizontal="left" vertical="center" wrapText="1"/>
    </xf>
    <xf numFmtId="0" fontId="2" fillId="0" borderId="13" xfId="0" applyFont="1" applyFill="1" applyBorder="1"/>
    <xf numFmtId="0" fontId="1" fillId="0" borderId="14" xfId="0" applyFont="1" applyFill="1" applyBorder="1" applyAlignment="1">
      <alignment horizontal="left" vertical="center" wrapText="1"/>
    </xf>
    <xf numFmtId="3" fontId="1" fillId="0" borderId="14" xfId="0" applyNumberFormat="1" applyFont="1" applyFill="1" applyBorder="1" applyAlignment="1">
      <alignment horizontal="right" vertical="center" wrapText="1"/>
    </xf>
    <xf numFmtId="3" fontId="4" fillId="0" borderId="15" xfId="0" applyNumberFormat="1" applyFont="1" applyFill="1" applyBorder="1" applyAlignment="1">
      <alignment horizontal="right" vertical="center" wrapText="1"/>
    </xf>
    <xf numFmtId="3" fontId="2" fillId="0" borderId="11" xfId="0" applyNumberFormat="1" applyFont="1" applyFill="1" applyBorder="1" applyAlignment="1">
      <alignment horizontal="right" vertical="center" wrapText="1"/>
    </xf>
    <xf numFmtId="3" fontId="2" fillId="0" borderId="1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343"/>
  <sheetViews>
    <sheetView tabSelected="1" view="pageBreakPreview" zoomScale="80" zoomScaleNormal="80" zoomScaleSheetLayoutView="80" workbookViewId="0">
      <pane xSplit="2" ySplit="8" topLeftCell="C9" activePane="bottomRight" state="frozenSplit"/>
      <selection pane="topRight" activeCell="I1" sqref="I1"/>
      <selection pane="bottomLeft" activeCell="A14" sqref="A14"/>
      <selection pane="bottomRight" activeCell="G1" sqref="G1:I5"/>
    </sheetView>
  </sheetViews>
  <sheetFormatPr defaultColWidth="9.109375" defaultRowHeight="15.6" x14ac:dyDescent="0.3"/>
  <cols>
    <col min="1" max="1" width="5.44140625" style="1" customWidth="1"/>
    <col min="2" max="2" width="34" style="1" customWidth="1"/>
    <col min="3" max="3" width="21.44140625" style="1" customWidth="1"/>
    <col min="4" max="4" width="23" style="1" customWidth="1"/>
    <col min="5" max="5" width="28.33203125" style="1" customWidth="1"/>
    <col min="6" max="6" width="26.5546875" style="1" customWidth="1"/>
    <col min="7" max="7" width="23.33203125" style="1" customWidth="1"/>
    <col min="8" max="8" width="23.44140625" style="1" customWidth="1"/>
    <col min="9" max="9" width="16.5546875" style="1" customWidth="1"/>
    <col min="10" max="10" width="10.109375" style="1" bestFit="1" customWidth="1"/>
    <col min="11" max="16384" width="9.109375" style="1"/>
  </cols>
  <sheetData>
    <row r="2" spans="1:42" x14ac:dyDescent="0.3">
      <c r="A2" s="2"/>
      <c r="B2" s="2"/>
      <c r="C2" s="12"/>
      <c r="D2" s="12"/>
      <c r="E2" s="13"/>
      <c r="F2" s="13"/>
      <c r="G2" s="2"/>
      <c r="H2" s="2"/>
      <c r="I2" s="9" t="s">
        <v>11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42" ht="16.2" customHeight="1" x14ac:dyDescent="0.3">
      <c r="A3" s="2"/>
      <c r="B3" s="2"/>
      <c r="C3" s="13"/>
      <c r="D3" s="13"/>
      <c r="E3" s="13"/>
      <c r="F3" s="13"/>
      <c r="G3" s="2"/>
      <c r="H3" s="2"/>
      <c r="I3" s="14" t="s">
        <v>10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6.2" customHeight="1" x14ac:dyDescent="0.3">
      <c r="A4" s="15"/>
      <c r="B4" s="15"/>
      <c r="C4" s="16"/>
      <c r="D4" s="16"/>
      <c r="E4" s="16"/>
      <c r="F4" s="16"/>
      <c r="G4" s="44" t="s">
        <v>14</v>
      </c>
      <c r="H4" s="44"/>
      <c r="I4" s="44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14.4" customHeight="1" x14ac:dyDescent="0.3">
      <c r="A5" s="15"/>
      <c r="B5" s="15"/>
      <c r="C5" s="12"/>
      <c r="D5" s="12"/>
      <c r="E5" s="12"/>
      <c r="F5" s="12"/>
      <c r="G5" s="15"/>
      <c r="H5" s="15"/>
      <c r="I5" s="1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32.4" customHeight="1" x14ac:dyDescent="0.3">
      <c r="A6" s="43" t="s">
        <v>21</v>
      </c>
      <c r="B6" s="43"/>
      <c r="C6" s="43"/>
      <c r="D6" s="43"/>
      <c r="E6" s="43"/>
      <c r="F6" s="43"/>
      <c r="G6" s="43"/>
      <c r="H6" s="43"/>
      <c r="I6" s="4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ht="16.2" thickBot="1" x14ac:dyDescent="0.35">
      <c r="A7" s="2"/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203.4" thickBot="1" x14ac:dyDescent="0.35">
      <c r="A8" s="19" t="s">
        <v>9</v>
      </c>
      <c r="B8" s="20" t="s">
        <v>12</v>
      </c>
      <c r="C8" s="21" t="s">
        <v>22</v>
      </c>
      <c r="D8" s="21" t="s">
        <v>23</v>
      </c>
      <c r="E8" s="21" t="s">
        <v>24</v>
      </c>
      <c r="F8" s="21" t="s">
        <v>25</v>
      </c>
      <c r="G8" s="21" t="s">
        <v>26</v>
      </c>
      <c r="H8" s="21" t="s">
        <v>27</v>
      </c>
      <c r="I8" s="22" t="s">
        <v>8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x14ac:dyDescent="0.3">
      <c r="A9" s="24">
        <v>1</v>
      </c>
      <c r="B9" s="25" t="s">
        <v>6</v>
      </c>
      <c r="C9" s="26">
        <v>975772</v>
      </c>
      <c r="D9" s="26">
        <v>897878</v>
      </c>
      <c r="E9" s="26">
        <v>469117</v>
      </c>
      <c r="F9" s="26">
        <v>481327</v>
      </c>
      <c r="G9" s="26">
        <v>462424</v>
      </c>
      <c r="H9" s="26">
        <v>692757</v>
      </c>
      <c r="I9" s="27">
        <f>SUM(C9:H9)</f>
        <v>3979275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x14ac:dyDescent="0.3">
      <c r="A10" s="28">
        <v>2</v>
      </c>
      <c r="B10" s="5" t="s">
        <v>0</v>
      </c>
      <c r="C10" s="11">
        <v>230484.25</v>
      </c>
      <c r="D10" s="11">
        <v>213557</v>
      </c>
      <c r="E10" s="11">
        <v>110004.25</v>
      </c>
      <c r="F10" s="11">
        <v>113784.25</v>
      </c>
      <c r="G10" s="11">
        <v>110513.5</v>
      </c>
      <c r="H10" s="11">
        <v>163731.75</v>
      </c>
      <c r="I10" s="29">
        <f t="shared" ref="I10:I21" si="0">SUM(C10:H10)</f>
        <v>942075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x14ac:dyDescent="0.3">
      <c r="A11" s="28">
        <v>3</v>
      </c>
      <c r="B11" s="5" t="s">
        <v>1</v>
      </c>
      <c r="C11" s="11">
        <v>4417</v>
      </c>
      <c r="D11" s="11">
        <v>4017</v>
      </c>
      <c r="E11" s="11">
        <v>1811</v>
      </c>
      <c r="F11" s="11">
        <v>1874</v>
      </c>
      <c r="G11" s="11">
        <v>1775</v>
      </c>
      <c r="H11" s="11">
        <v>2962</v>
      </c>
      <c r="I11" s="29">
        <f t="shared" si="0"/>
        <v>16856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x14ac:dyDescent="0.3">
      <c r="A12" s="28">
        <v>4</v>
      </c>
      <c r="B12" s="5" t="s">
        <v>2</v>
      </c>
      <c r="C12" s="11">
        <v>70087</v>
      </c>
      <c r="D12" s="11">
        <v>63927</v>
      </c>
      <c r="E12" s="11">
        <v>30014</v>
      </c>
      <c r="F12" s="11">
        <v>30990</v>
      </c>
      <c r="G12" s="11">
        <v>29496</v>
      </c>
      <c r="H12" s="11">
        <v>47754</v>
      </c>
      <c r="I12" s="29">
        <f t="shared" si="0"/>
        <v>272268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x14ac:dyDescent="0.3">
      <c r="A13" s="30" t="s">
        <v>16</v>
      </c>
      <c r="B13" s="4" t="s">
        <v>3</v>
      </c>
      <c r="C13" s="10">
        <v>40788</v>
      </c>
      <c r="D13" s="10">
        <v>36754</v>
      </c>
      <c r="E13" s="10">
        <v>14552</v>
      </c>
      <c r="F13" s="10">
        <v>15184</v>
      </c>
      <c r="G13" s="10">
        <v>14207</v>
      </c>
      <c r="H13" s="10">
        <v>26134</v>
      </c>
      <c r="I13" s="31">
        <f t="shared" si="0"/>
        <v>147619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x14ac:dyDescent="0.3">
      <c r="A14" s="32" t="s">
        <v>17</v>
      </c>
      <c r="B14" s="4" t="s">
        <v>4</v>
      </c>
      <c r="C14" s="10">
        <v>15226</v>
      </c>
      <c r="D14" s="10">
        <v>14060</v>
      </c>
      <c r="E14" s="10">
        <v>7626</v>
      </c>
      <c r="F14" s="10">
        <v>7819</v>
      </c>
      <c r="G14" s="10">
        <v>7535</v>
      </c>
      <c r="H14" s="10">
        <v>11032</v>
      </c>
      <c r="I14" s="31">
        <f t="shared" si="0"/>
        <v>63298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ht="38.25" customHeight="1" x14ac:dyDescent="0.3">
      <c r="A15" s="33" t="s">
        <v>18</v>
      </c>
      <c r="B15" s="4" t="s">
        <v>5</v>
      </c>
      <c r="C15" s="10">
        <v>14073</v>
      </c>
      <c r="D15" s="10">
        <v>13113</v>
      </c>
      <c r="E15" s="10">
        <v>7836</v>
      </c>
      <c r="F15" s="10">
        <v>7987</v>
      </c>
      <c r="G15" s="10">
        <v>7754</v>
      </c>
      <c r="H15" s="10">
        <v>10588</v>
      </c>
      <c r="I15" s="31">
        <f t="shared" si="0"/>
        <v>61351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ht="31.2" x14ac:dyDescent="0.3">
      <c r="A16" s="34">
        <v>5</v>
      </c>
      <c r="B16" s="5" t="s">
        <v>13</v>
      </c>
      <c r="C16" s="11">
        <v>90450</v>
      </c>
      <c r="D16" s="11">
        <v>67837</v>
      </c>
      <c r="E16" s="11">
        <v>79143.75</v>
      </c>
      <c r="F16" s="11">
        <v>56531.25</v>
      </c>
      <c r="G16" s="11">
        <v>45225</v>
      </c>
      <c r="H16" s="11">
        <v>67837.5</v>
      </c>
      <c r="I16" s="29">
        <f t="shared" si="0"/>
        <v>407024.5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x14ac:dyDescent="0.3">
      <c r="A17" s="28">
        <v>6</v>
      </c>
      <c r="B17" s="5" t="s">
        <v>7</v>
      </c>
      <c r="C17" s="11">
        <v>2706</v>
      </c>
      <c r="D17" s="11">
        <v>2706</v>
      </c>
      <c r="E17" s="11"/>
      <c r="F17" s="11"/>
      <c r="G17" s="11"/>
      <c r="H17" s="11"/>
      <c r="I17" s="29">
        <f t="shared" si="0"/>
        <v>5412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2" ht="31.2" x14ac:dyDescent="0.3">
      <c r="A18" s="28">
        <v>7</v>
      </c>
      <c r="B18" s="5" t="s">
        <v>19</v>
      </c>
      <c r="C18" s="11">
        <v>70510</v>
      </c>
      <c r="D18" s="11">
        <v>65236</v>
      </c>
      <c r="E18" s="11">
        <v>30258</v>
      </c>
      <c r="F18" s="11">
        <v>33312</v>
      </c>
      <c r="G18" s="11">
        <v>29704</v>
      </c>
      <c r="H18" s="11">
        <v>48580</v>
      </c>
      <c r="I18" s="29">
        <f t="shared" si="0"/>
        <v>277600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2" ht="46.8" x14ac:dyDescent="0.3">
      <c r="A19" s="28">
        <v>8</v>
      </c>
      <c r="B19" s="5" t="s">
        <v>20</v>
      </c>
      <c r="C19" s="11">
        <v>39015</v>
      </c>
      <c r="D19" s="11">
        <v>36097</v>
      </c>
      <c r="E19" s="11">
        <v>16743</v>
      </c>
      <c r="F19" s="11">
        <v>18432</v>
      </c>
      <c r="G19" s="11">
        <v>16436</v>
      </c>
      <c r="H19" s="11">
        <v>26881</v>
      </c>
      <c r="I19" s="29">
        <f t="shared" si="0"/>
        <v>153604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2" ht="15" customHeight="1" thickBot="1" x14ac:dyDescent="0.35">
      <c r="A20" s="35"/>
      <c r="B20" s="36"/>
      <c r="C20" s="41"/>
      <c r="D20" s="41"/>
      <c r="E20" s="41"/>
      <c r="F20" s="41"/>
      <c r="G20" s="41"/>
      <c r="H20" s="41"/>
      <c r="I20" s="42">
        <f t="shared" si="0"/>
        <v>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2" ht="16.2" thickBot="1" x14ac:dyDescent="0.35">
      <c r="A21" s="37"/>
      <c r="B21" s="38" t="s">
        <v>15</v>
      </c>
      <c r="C21" s="39">
        <f>C9+C10+C11+C12+C16+C17+C18+C19</f>
        <v>1483441.25</v>
      </c>
      <c r="D21" s="39">
        <f t="shared" ref="D21:H21" si="1">D9+D10+D11+D12+D16+D17+D18+D19</f>
        <v>1351255</v>
      </c>
      <c r="E21" s="39">
        <f t="shared" si="1"/>
        <v>737091</v>
      </c>
      <c r="F21" s="39">
        <f t="shared" si="1"/>
        <v>736250.5</v>
      </c>
      <c r="G21" s="39">
        <f t="shared" si="1"/>
        <v>695573.5</v>
      </c>
      <c r="H21" s="39">
        <f t="shared" si="1"/>
        <v>1050503.25</v>
      </c>
      <c r="I21" s="40">
        <f t="shared" si="0"/>
        <v>6054114.5</v>
      </c>
      <c r="J21" s="8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2" ht="37.5" customHeight="1" x14ac:dyDescent="0.3">
      <c r="A22" s="6"/>
      <c r="B22" s="17"/>
      <c r="C22" s="18"/>
      <c r="D22" s="18"/>
      <c r="E22" s="18"/>
      <c r="F22" s="18"/>
      <c r="G22" s="18"/>
      <c r="H22" s="23"/>
      <c r="I22" s="2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2" x14ac:dyDescent="0.3">
      <c r="A23" s="2"/>
      <c r="B23" s="7"/>
      <c r="C23" s="7"/>
      <c r="D23" s="7"/>
      <c r="E23" s="7"/>
      <c r="F23" s="7"/>
      <c r="G23" s="7"/>
      <c r="H23" s="7"/>
      <c r="I23" s="7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2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1:42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2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2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2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1:42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1:42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2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1:42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1:42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spans="1:42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1:42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spans="1:42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</row>
    <row r="114" spans="1:42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</row>
    <row r="115" spans="1:42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spans="1:42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spans="1:42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spans="1:42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spans="1:42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spans="1:42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spans="1:42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spans="1:42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spans="1:42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spans="1:42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spans="1:42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1:42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1:42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1:42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1:42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1:42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1:42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1:42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1:42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1:42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1:42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1:42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1:42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1:42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1:42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1:42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1:42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1:42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1:42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1:42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1:42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1:42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1:42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1:42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1:42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1:42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1:42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1:42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1:42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1:42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1:42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1:42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1:42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1:42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1:42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1:42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1:42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1:42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1:42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1:42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1:42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1:42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1:42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1:42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1:42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1:42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1:42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1:42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1:42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1:42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1:42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1:42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1:42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1:42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1:42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1:42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1:42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1:42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1:42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1:42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1:42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1:42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1:42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1:42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1:42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1:42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1:42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1:42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1:42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1:42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1:42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1:42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1:42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spans="1:42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1:42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1:42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1:42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1:42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1:42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1:42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1:42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1:42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1:42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1:42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1:42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1:42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1:42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1:42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1:42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1:42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spans="1:42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spans="1:42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spans="1:42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spans="1:42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</row>
    <row r="219" spans="1:42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</row>
    <row r="220" spans="1:42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</row>
    <row r="221" spans="1:42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spans="1:42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</row>
    <row r="223" spans="1:42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</row>
    <row r="224" spans="1:42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spans="1:42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</row>
    <row r="226" spans="1:42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</row>
    <row r="227" spans="1:42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</row>
    <row r="228" spans="1:42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</row>
    <row r="229" spans="1:42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</row>
    <row r="230" spans="1:42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</row>
    <row r="231" spans="1:42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</row>
    <row r="232" spans="1:42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</row>
    <row r="233" spans="1:42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</row>
    <row r="234" spans="1:42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</row>
    <row r="235" spans="1:42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</row>
    <row r="236" spans="1:42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</row>
    <row r="237" spans="1:42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</row>
    <row r="238" spans="1:42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</row>
    <row r="239" spans="1:42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</row>
    <row r="240" spans="1:42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</row>
    <row r="241" spans="1:42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</row>
    <row r="242" spans="1:42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</row>
    <row r="243" spans="1:42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</row>
    <row r="244" spans="1:42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</row>
    <row r="245" spans="1:42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</row>
    <row r="246" spans="1:42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</row>
    <row r="247" spans="1:42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</row>
    <row r="248" spans="1:42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</row>
    <row r="249" spans="1:42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</row>
    <row r="250" spans="1:42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</row>
    <row r="251" spans="1:42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</row>
    <row r="252" spans="1:42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</row>
    <row r="253" spans="1:42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</row>
    <row r="254" spans="1:42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</row>
    <row r="255" spans="1:42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</row>
    <row r="256" spans="1:42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</row>
    <row r="257" spans="1:42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</row>
    <row r="258" spans="1:42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</row>
    <row r="259" spans="1:42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</row>
    <row r="260" spans="1:42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</row>
    <row r="261" spans="1:42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</row>
    <row r="262" spans="1:42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</row>
    <row r="263" spans="1:42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</row>
    <row r="264" spans="1:42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</row>
    <row r="265" spans="1:42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</row>
    <row r="266" spans="1:42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</row>
    <row r="267" spans="1:42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spans="1:42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</row>
    <row r="269" spans="1:42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</row>
    <row r="270" spans="1:42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</row>
    <row r="271" spans="1:42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</row>
    <row r="272" spans="1:42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</row>
    <row r="273" spans="1:42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</row>
    <row r="274" spans="1:42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</row>
    <row r="275" spans="1:42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</row>
    <row r="276" spans="1:42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</row>
    <row r="277" spans="1:42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</row>
    <row r="278" spans="1:42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spans="1:42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spans="1:42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spans="1:42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</row>
    <row r="282" spans="1:42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</row>
    <row r="283" spans="1:42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spans="1:42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spans="1:42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spans="1:42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spans="1:42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spans="1:42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</row>
    <row r="289" spans="1:42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</row>
    <row r="290" spans="1:42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spans="1:42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spans="1:42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spans="1:42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spans="1:42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spans="1:42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</row>
    <row r="296" spans="1:42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</row>
    <row r="297" spans="1:42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spans="1:42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spans="1:42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spans="1:42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spans="1:42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spans="1:42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</row>
    <row r="303" spans="1:42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</row>
    <row r="304" spans="1:42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spans="1:42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spans="1:42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spans="1:42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spans="1:42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spans="1:42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</row>
    <row r="310" spans="1:42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</row>
    <row r="311" spans="1:42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spans="1:42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</row>
    <row r="313" spans="1:42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</row>
    <row r="314" spans="1:42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</row>
    <row r="315" spans="1:42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spans="1:42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</row>
    <row r="317" spans="1:42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</row>
    <row r="318" spans="1:42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spans="1:42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spans="1:42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spans="1:42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spans="1:42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spans="1:42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</row>
    <row r="324" spans="1:42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</row>
    <row r="325" spans="1:42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</row>
    <row r="326" spans="1:42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</row>
    <row r="327" spans="1:42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</row>
    <row r="328" spans="1:42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</row>
    <row r="329" spans="1:42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</row>
    <row r="330" spans="1:42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</row>
    <row r="331" spans="1:42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</row>
    <row r="332" spans="1:42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spans="1:42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</row>
    <row r="334" spans="1:42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</row>
    <row r="335" spans="1:42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</row>
    <row r="336" spans="1:42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</row>
    <row r="337" spans="1:42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</row>
    <row r="338" spans="1:42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</row>
    <row r="339" spans="1:42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</row>
    <row r="340" spans="1:42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</row>
    <row r="341" spans="1:42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</row>
    <row r="342" spans="1:42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spans="1:42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</sheetData>
  <mergeCells count="2">
    <mergeCell ref="A6:I6"/>
    <mergeCell ref="G4:I4"/>
  </mergeCells>
  <printOptions horizontalCentered="1"/>
  <pageMargins left="0.31496062992125984" right="0.23622047244094491" top="0.59055118110236227" bottom="0.35433070866141736" header="0.31496062992125984" footer="0.31496062992125984"/>
  <pageSetup paperSize="9" scale="68" firstPageNumber="110" orientation="landscape" useFirstPageNumber="1" r:id="rId1"/>
  <headerFooter>
    <oddHeader>&amp;C&amp;P</oddHeader>
  </headerFooter>
  <rowBreaks count="1" manualBreakCount="1">
    <brk id="22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2.32 (1492)</vt:lpstr>
      <vt:lpstr>'Приложение № 2.32 (1492)'!Область_печати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Шеремет Наталья Николаевна</cp:lastModifiedBy>
  <cp:lastPrinted>2024-12-06T14:01:35Z</cp:lastPrinted>
  <dcterms:created xsi:type="dcterms:W3CDTF">2017-11-09T08:20:43Z</dcterms:created>
  <dcterms:modified xsi:type="dcterms:W3CDTF">2024-12-12T09:49:08Z</dcterms:modified>
</cp:coreProperties>
</file>